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OH\OBCE\Svozy v obcích 2025\"/>
    </mc:Choice>
  </mc:AlternateContent>
  <xr:revisionPtr revIDLastSave="0" documentId="13_ncr:1_{DD864954-82E1-473C-819C-9A58963A8E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H8" i="1"/>
  <c r="H7" i="1"/>
  <c r="B30" i="1"/>
  <c r="B13" i="1"/>
  <c r="B5" i="1"/>
  <c r="N5" i="1" l="1"/>
  <c r="N6" i="1" s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H20" i="1"/>
  <c r="H21" i="1" s="1"/>
  <c r="G20" i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H5" i="1"/>
  <c r="H6" i="1" s="1"/>
  <c r="H9" i="1" s="1"/>
  <c r="H10" i="1" s="1"/>
  <c r="H11" i="1" s="1"/>
  <c r="H12" i="1" s="1"/>
  <c r="H13" i="1" s="1"/>
  <c r="H14" i="1" s="1"/>
  <c r="H15" i="1" s="1"/>
  <c r="H16" i="1" s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H22" i="1" l="1"/>
  <c r="H23" i="1" s="1"/>
  <c r="H24" i="1" s="1"/>
  <c r="H25" i="1" s="1"/>
  <c r="H26" i="1" s="1"/>
  <c r="H27" i="1" s="1"/>
  <c r="H28" i="1" s="1"/>
  <c r="H29" i="1" s="1"/>
  <c r="H30" i="1" s="1"/>
  <c r="H31" i="1" s="1"/>
  <c r="N7" i="1"/>
  <c r="N8" i="1" s="1"/>
  <c r="N9" i="1" s="1"/>
  <c r="N10" i="1" s="1"/>
  <c r="N11" i="1" s="1"/>
  <c r="N12" i="1" s="1"/>
  <c r="N13" i="1" s="1"/>
  <c r="N14" i="1" s="1"/>
  <c r="N15" i="1" s="1"/>
  <c r="N16" i="1" s="1"/>
  <c r="K5" i="1"/>
  <c r="J5" i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K6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B6" i="1" l="1"/>
  <c r="B7" i="1" s="1"/>
  <c r="B8" i="1" s="1"/>
  <c r="B9" i="1" s="1"/>
  <c r="B10" i="1" s="1"/>
  <c r="B11" i="1" l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</calcChain>
</file>

<file path=xl/sharedStrings.xml><?xml version="1.0" encoding="utf-8"?>
<sst xmlns="http://schemas.openxmlformats.org/spreadsheetml/2006/main" count="118" uniqueCount="20">
  <si>
    <t xml:space="preserve">Komunální odpad </t>
  </si>
  <si>
    <t xml:space="preserve">Plast </t>
  </si>
  <si>
    <t>BÍLÉ sklo</t>
  </si>
  <si>
    <t>Bioodpad</t>
  </si>
  <si>
    <t>Tetrapak</t>
  </si>
  <si>
    <t>týden</t>
  </si>
  <si>
    <t>datum</t>
  </si>
  <si>
    <t>den</t>
  </si>
  <si>
    <t>úterý</t>
  </si>
  <si>
    <t>středa</t>
  </si>
  <si>
    <t>pondělí</t>
  </si>
  <si>
    <t>Papír</t>
  </si>
  <si>
    <t>Barevné sklo</t>
  </si>
  <si>
    <t>čtvrtek</t>
  </si>
  <si>
    <t xml:space="preserve">Dispečink TSMO </t>
  </si>
  <si>
    <t>tel. 585 700 035</t>
  </si>
  <si>
    <t>odpady@tsmo.cz</t>
  </si>
  <si>
    <t>svoz posunutý o 1 den</t>
  </si>
  <si>
    <t>T</t>
  </si>
  <si>
    <t>Termíny svozu odpadů v obci Skrbeň v roce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</si>
</sst>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2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14" fontId="0" fillId="0" borderId="17" xfId="0" applyNumberFormat="1" applyBorder="1"/>
    <xf numFmtId="0" fontId="0" fillId="0" borderId="18" xfId="0" applyBorder="1"/>
    <xf numFmtId="0" fontId="0" fillId="0" borderId="19" xfId="0" applyBorder="1"/>
    <xf numFmtId="14" fontId="0" fillId="0" borderId="0" xfId="0" applyNumberFormat="1"/>
    <xf numFmtId="0" fontId="0" fillId="0" borderId="20" xfId="0" applyBorder="1"/>
    <xf numFmtId="0" fontId="0" fillId="0" borderId="21" xfId="0" applyBorder="1"/>
    <xf numFmtId="14" fontId="0" fillId="0" borderId="0" xfId="0" applyNumberFormat="1" applyAlignment="1">
      <alignment horizontal="center"/>
    </xf>
    <xf numFmtId="0" fontId="0" fillId="0" borderId="22" xfId="0" applyBorder="1"/>
    <xf numFmtId="14" fontId="0" fillId="0" borderId="23" xfId="0" applyNumberFormat="1" applyBorder="1"/>
    <xf numFmtId="0" fontId="0" fillId="0" borderId="24" xfId="0" applyBorder="1"/>
    <xf numFmtId="0" fontId="0" fillId="0" borderId="28" xfId="0" applyBorder="1"/>
    <xf numFmtId="14" fontId="0" fillId="0" borderId="29" xfId="0" applyNumberFormat="1" applyBorder="1"/>
    <xf numFmtId="0" fontId="0" fillId="0" borderId="30" xfId="0" applyBorder="1"/>
    <xf numFmtId="0" fontId="0" fillId="0" borderId="31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0" borderId="19" xfId="0" applyFont="1" applyBorder="1"/>
    <xf numFmtId="0" fontId="2" fillId="0" borderId="19" xfId="0" applyFont="1" applyBorder="1"/>
    <xf numFmtId="0" fontId="4" fillId="0" borderId="19" xfId="1" applyBorder="1" applyAlignment="1" applyProtection="1"/>
    <xf numFmtId="0" fontId="0" fillId="6" borderId="19" xfId="0" applyFill="1" applyBorder="1"/>
    <xf numFmtId="0" fontId="0" fillId="0" borderId="23" xfId="0" applyBorder="1"/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5" fillId="0" borderId="16" xfId="0" applyFont="1" applyBorder="1"/>
    <xf numFmtId="14" fontId="5" fillId="0" borderId="17" xfId="0" applyNumberFormat="1" applyFont="1" applyBorder="1"/>
    <xf numFmtId="0" fontId="5" fillId="0" borderId="21" xfId="0" applyFont="1" applyBorder="1"/>
    <xf numFmtId="0" fontId="5" fillId="0" borderId="18" xfId="0" applyFont="1" applyBorder="1"/>
    <xf numFmtId="0" fontId="0" fillId="6" borderId="16" xfId="0" applyFill="1" applyBorder="1"/>
    <xf numFmtId="14" fontId="0" fillId="6" borderId="17" xfId="0" applyNumberFormat="1" applyFill="1" applyBorder="1"/>
    <xf numFmtId="0" fontId="0" fillId="6" borderId="18" xfId="0" applyFill="1" applyBorder="1"/>
    <xf numFmtId="14" fontId="2" fillId="6" borderId="0" xfId="0" applyNumberFormat="1" applyFont="1" applyFill="1"/>
    <xf numFmtId="14" fontId="2" fillId="6" borderId="0" xfId="0" applyNumberFormat="1" applyFont="1" applyFill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9" borderId="16" xfId="0" applyFill="1" applyBorder="1"/>
    <xf numFmtId="14" fontId="0" fillId="9" borderId="17" xfId="0" applyNumberFormat="1" applyFill="1" applyBorder="1"/>
    <xf numFmtId="0" fontId="0" fillId="9" borderId="18" xfId="0" applyFill="1" applyBorder="1"/>
    <xf numFmtId="0" fontId="0" fillId="0" borderId="0" xfId="0" applyBorder="1"/>
    <xf numFmtId="0" fontId="0" fillId="0" borderId="17" xfId="0" applyBorder="1"/>
    <xf numFmtId="0" fontId="0" fillId="0" borderId="17" xfId="0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dpady@tsmo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tabSelected="1" workbookViewId="0">
      <selection activeCell="N5" sqref="N5"/>
    </sheetView>
  </sheetViews>
  <sheetFormatPr defaultRowHeight="14.4" x14ac:dyDescent="0.3"/>
  <cols>
    <col min="1" max="1" width="5" customWidth="1"/>
    <col min="2" max="2" width="10" customWidth="1"/>
    <col min="3" max="3" width="7.5546875" customWidth="1"/>
    <col min="4" max="4" width="5.6640625" customWidth="1"/>
    <col min="5" max="5" width="10.109375" bestFit="1" customWidth="1"/>
    <col min="6" max="6" width="6.33203125" customWidth="1"/>
    <col min="7" max="7" width="5.5546875" customWidth="1"/>
    <col min="8" max="8" width="10.109375" bestFit="1" customWidth="1"/>
    <col min="9" max="9" width="7.88671875" customWidth="1"/>
    <col min="10" max="10" width="6.109375" customWidth="1"/>
    <col min="11" max="11" width="11.5546875" customWidth="1"/>
    <col min="12" max="12" width="6.6640625" customWidth="1"/>
    <col min="13" max="13" width="5.5546875" customWidth="1"/>
    <col min="14" max="14" width="10.33203125" customWidth="1"/>
    <col min="15" max="15" width="7.6640625" customWidth="1"/>
    <col min="18" max="18" width="10.109375" bestFit="1" customWidth="1"/>
    <col min="20" max="20" width="11.109375" customWidth="1"/>
  </cols>
  <sheetData>
    <row r="1" spans="1:20" ht="15" thickBot="1" x14ac:dyDescent="0.35">
      <c r="A1" s="1" t="s">
        <v>19</v>
      </c>
    </row>
    <row r="2" spans="1:20" ht="15" thickBot="1" x14ac:dyDescent="0.35">
      <c r="A2" s="52" t="s">
        <v>0</v>
      </c>
      <c r="B2" s="53"/>
      <c r="C2" s="54"/>
      <c r="D2" s="55" t="s">
        <v>1</v>
      </c>
      <c r="E2" s="56"/>
      <c r="F2" s="57"/>
      <c r="G2" s="58" t="s">
        <v>2</v>
      </c>
      <c r="H2" s="59"/>
      <c r="I2" s="60"/>
      <c r="J2" s="2"/>
      <c r="K2" s="3" t="s">
        <v>3</v>
      </c>
      <c r="L2" s="4"/>
      <c r="M2" s="61" t="s">
        <v>4</v>
      </c>
      <c r="N2" s="62"/>
      <c r="O2" s="63"/>
    </row>
    <row r="3" spans="1:20" ht="15" thickBot="1" x14ac:dyDescent="0.35">
      <c r="A3" s="5" t="s">
        <v>5</v>
      </c>
      <c r="B3" s="6" t="s">
        <v>6</v>
      </c>
      <c r="C3" s="7" t="s">
        <v>7</v>
      </c>
      <c r="D3" s="5"/>
      <c r="E3" s="6" t="s">
        <v>7</v>
      </c>
      <c r="F3" s="7"/>
      <c r="G3" s="8" t="s">
        <v>18</v>
      </c>
      <c r="H3" s="9" t="s">
        <v>6</v>
      </c>
      <c r="I3" s="10" t="s">
        <v>7</v>
      </c>
      <c r="J3" s="11" t="s">
        <v>5</v>
      </c>
      <c r="K3" s="12" t="s">
        <v>6</v>
      </c>
      <c r="L3" s="13" t="s">
        <v>7</v>
      </c>
      <c r="M3" s="37" t="s">
        <v>5</v>
      </c>
      <c r="N3" s="38" t="s">
        <v>6</v>
      </c>
      <c r="O3" s="39" t="s">
        <v>7</v>
      </c>
    </row>
    <row r="4" spans="1:20" ht="15" thickTop="1" x14ac:dyDescent="0.3">
      <c r="A4" s="67">
        <v>1</v>
      </c>
      <c r="B4" s="68">
        <v>45657</v>
      </c>
      <c r="C4" s="69" t="s">
        <v>8</v>
      </c>
      <c r="D4" s="17"/>
      <c r="E4" s="18"/>
      <c r="F4" s="19"/>
      <c r="G4" s="14">
        <v>2</v>
      </c>
      <c r="H4" s="15">
        <v>45665</v>
      </c>
      <c r="I4" s="20" t="s">
        <v>9</v>
      </c>
      <c r="J4" s="40">
        <v>11</v>
      </c>
      <c r="K4" s="41">
        <v>45727</v>
      </c>
      <c r="L4" s="42" t="s">
        <v>8</v>
      </c>
      <c r="M4" s="14">
        <v>3</v>
      </c>
      <c r="N4" s="15">
        <v>45670</v>
      </c>
      <c r="O4" s="16" t="s">
        <v>10</v>
      </c>
    </row>
    <row r="5" spans="1:20" x14ac:dyDescent="0.3">
      <c r="A5" s="14">
        <f>A4+2</f>
        <v>3</v>
      </c>
      <c r="B5" s="15">
        <f>B4+14</f>
        <v>45671</v>
      </c>
      <c r="C5" s="20" t="s">
        <v>8</v>
      </c>
      <c r="D5" s="17"/>
      <c r="E5" s="18"/>
      <c r="F5" s="19"/>
      <c r="G5" s="14">
        <f>G4+4</f>
        <v>6</v>
      </c>
      <c r="H5" s="15">
        <f>H4+28</f>
        <v>45693</v>
      </c>
      <c r="I5" s="16" t="s">
        <v>9</v>
      </c>
      <c r="J5" s="40">
        <f>J4+2</f>
        <v>13</v>
      </c>
      <c r="K5" s="41">
        <f>K4+14</f>
        <v>45741</v>
      </c>
      <c r="L5" s="43" t="s">
        <v>8</v>
      </c>
      <c r="M5" s="14">
        <f>M4+4</f>
        <v>7</v>
      </c>
      <c r="N5" s="15">
        <f>28+N4</f>
        <v>45698</v>
      </c>
      <c r="O5" s="16" t="s">
        <v>10</v>
      </c>
    </row>
    <row r="6" spans="1:20" x14ac:dyDescent="0.3">
      <c r="A6" s="14">
        <f t="shared" ref="A6:A29" si="0">A5+2</f>
        <v>5</v>
      </c>
      <c r="B6" s="15">
        <f t="shared" ref="B6:B30" si="1">B5+14</f>
        <v>45685</v>
      </c>
      <c r="C6" s="16" t="s">
        <v>8</v>
      </c>
      <c r="D6" s="17"/>
      <c r="E6" s="18"/>
      <c r="F6" s="19"/>
      <c r="G6" s="14">
        <f t="shared" ref="G6:G16" si="2">G5+4</f>
        <v>10</v>
      </c>
      <c r="H6" s="15">
        <f t="shared" ref="H6:H16" si="3">H5+28</f>
        <v>45721</v>
      </c>
      <c r="I6" s="20" t="s">
        <v>9</v>
      </c>
      <c r="J6" s="14">
        <f t="shared" ref="J6" si="4">J5+2</f>
        <v>15</v>
      </c>
      <c r="K6" s="15">
        <f>K5+14</f>
        <v>45755</v>
      </c>
      <c r="L6" s="16" t="s">
        <v>8</v>
      </c>
      <c r="M6" s="14">
        <f t="shared" ref="M6:M16" si="5">M5+4</f>
        <v>11</v>
      </c>
      <c r="N6" s="15">
        <f t="shared" ref="N6:N16" si="6">N5+28</f>
        <v>45726</v>
      </c>
      <c r="O6" s="16" t="s">
        <v>10</v>
      </c>
    </row>
    <row r="7" spans="1:20" x14ac:dyDescent="0.3">
      <c r="A7" s="14">
        <f t="shared" si="0"/>
        <v>7</v>
      </c>
      <c r="B7" s="15">
        <f t="shared" si="1"/>
        <v>45699</v>
      </c>
      <c r="C7" s="20" t="s">
        <v>8</v>
      </c>
      <c r="D7" s="17"/>
      <c r="E7" s="18"/>
      <c r="F7" s="19"/>
      <c r="G7" s="67">
        <f t="shared" si="2"/>
        <v>14</v>
      </c>
      <c r="H7" s="15">
        <f t="shared" si="3"/>
        <v>45749</v>
      </c>
      <c r="I7" s="69" t="s">
        <v>9</v>
      </c>
      <c r="J7" s="44">
        <f t="shared" ref="J7:J22" si="7">J6+2</f>
        <v>17</v>
      </c>
      <c r="K7" s="45">
        <v>45770</v>
      </c>
      <c r="L7" s="46" t="s">
        <v>9</v>
      </c>
      <c r="M7" s="14">
        <f t="shared" si="5"/>
        <v>15</v>
      </c>
      <c r="N7" s="15">
        <f>N6+28</f>
        <v>45754</v>
      </c>
      <c r="O7" s="16" t="s">
        <v>10</v>
      </c>
      <c r="T7" s="18"/>
    </row>
    <row r="8" spans="1:20" x14ac:dyDescent="0.3">
      <c r="A8" s="14">
        <f t="shared" si="0"/>
        <v>9</v>
      </c>
      <c r="B8" s="15">
        <f t="shared" si="1"/>
        <v>45713</v>
      </c>
      <c r="C8" s="16" t="s">
        <v>8</v>
      </c>
      <c r="D8" s="17"/>
      <c r="E8" s="18"/>
      <c r="F8" s="19"/>
      <c r="G8" s="14">
        <f t="shared" si="2"/>
        <v>18</v>
      </c>
      <c r="H8" s="15">
        <f>H7+28</f>
        <v>45777</v>
      </c>
      <c r="I8" s="20" t="s">
        <v>9</v>
      </c>
      <c r="J8" s="14">
        <f t="shared" si="7"/>
        <v>19</v>
      </c>
      <c r="K8" s="15">
        <f>K7+13</f>
        <v>45783</v>
      </c>
      <c r="L8" s="20" t="s">
        <v>8</v>
      </c>
      <c r="M8" s="14">
        <f t="shared" si="5"/>
        <v>19</v>
      </c>
      <c r="N8" s="15">
        <f>N7+28</f>
        <v>45782</v>
      </c>
      <c r="O8" s="16" t="s">
        <v>10</v>
      </c>
      <c r="T8" s="18"/>
    </row>
    <row r="9" spans="1:20" x14ac:dyDescent="0.3">
      <c r="A9" s="14">
        <f t="shared" si="0"/>
        <v>11</v>
      </c>
      <c r="B9" s="15">
        <f t="shared" si="1"/>
        <v>45727</v>
      </c>
      <c r="C9" s="20" t="s">
        <v>8</v>
      </c>
      <c r="D9" s="17"/>
      <c r="E9" s="21" t="s">
        <v>9</v>
      </c>
      <c r="F9" s="19"/>
      <c r="G9" s="14">
        <f t="shared" si="2"/>
        <v>22</v>
      </c>
      <c r="H9" s="15">
        <f t="shared" si="3"/>
        <v>45805</v>
      </c>
      <c r="I9" s="16" t="s">
        <v>9</v>
      </c>
      <c r="J9" s="14">
        <f t="shared" si="7"/>
        <v>21</v>
      </c>
      <c r="K9" s="15">
        <f t="shared" ref="K8:K22" si="8">K8+14</f>
        <v>45797</v>
      </c>
      <c r="L9" s="16" t="s">
        <v>8</v>
      </c>
      <c r="M9" s="14">
        <f t="shared" si="5"/>
        <v>23</v>
      </c>
      <c r="N9" s="15">
        <f t="shared" si="6"/>
        <v>45810</v>
      </c>
      <c r="O9" s="16" t="s">
        <v>10</v>
      </c>
      <c r="T9" s="18"/>
    </row>
    <row r="10" spans="1:20" x14ac:dyDescent="0.3">
      <c r="A10" s="14">
        <f t="shared" si="0"/>
        <v>13</v>
      </c>
      <c r="B10" s="15">
        <f t="shared" si="1"/>
        <v>45741</v>
      </c>
      <c r="C10" s="16" t="s">
        <v>8</v>
      </c>
      <c r="D10" s="17"/>
      <c r="E10" s="47">
        <v>45659</v>
      </c>
      <c r="F10" s="19"/>
      <c r="G10" s="14">
        <f t="shared" si="2"/>
        <v>26</v>
      </c>
      <c r="H10" s="15">
        <f t="shared" si="3"/>
        <v>45833</v>
      </c>
      <c r="I10" s="20" t="s">
        <v>9</v>
      </c>
      <c r="J10" s="14">
        <f t="shared" si="7"/>
        <v>23</v>
      </c>
      <c r="K10" s="15">
        <f t="shared" si="8"/>
        <v>45811</v>
      </c>
      <c r="L10" s="20" t="s">
        <v>8</v>
      </c>
      <c r="M10" s="14">
        <f t="shared" si="5"/>
        <v>27</v>
      </c>
      <c r="N10" s="15">
        <f t="shared" si="6"/>
        <v>45838</v>
      </c>
      <c r="O10" s="16" t="s">
        <v>10</v>
      </c>
      <c r="T10" s="18"/>
    </row>
    <row r="11" spans="1:20" x14ac:dyDescent="0.3">
      <c r="A11" s="14">
        <f t="shared" si="0"/>
        <v>15</v>
      </c>
      <c r="B11" s="15">
        <f>B10+14</f>
        <v>45755</v>
      </c>
      <c r="C11" s="16" t="s">
        <v>8</v>
      </c>
      <c r="D11" s="17"/>
      <c r="E11" s="47">
        <v>45771</v>
      </c>
      <c r="F11" s="19"/>
      <c r="G11" s="14">
        <f t="shared" si="2"/>
        <v>30</v>
      </c>
      <c r="H11" s="15">
        <f t="shared" si="3"/>
        <v>45861</v>
      </c>
      <c r="I11" s="16" t="s">
        <v>9</v>
      </c>
      <c r="J11" s="14">
        <f t="shared" si="7"/>
        <v>25</v>
      </c>
      <c r="K11" s="15">
        <f t="shared" si="8"/>
        <v>45825</v>
      </c>
      <c r="L11" s="16" t="s">
        <v>8</v>
      </c>
      <c r="M11" s="14">
        <f t="shared" si="5"/>
        <v>31</v>
      </c>
      <c r="N11" s="15">
        <f t="shared" si="6"/>
        <v>45866</v>
      </c>
      <c r="O11" s="16" t="s">
        <v>10</v>
      </c>
      <c r="T11" s="18"/>
    </row>
    <row r="12" spans="1:20" x14ac:dyDescent="0.3">
      <c r="A12" s="44">
        <f t="shared" si="0"/>
        <v>17</v>
      </c>
      <c r="B12" s="45">
        <v>45770</v>
      </c>
      <c r="C12" s="46" t="s">
        <v>9</v>
      </c>
      <c r="D12" s="17"/>
      <c r="E12" s="48" t="s">
        <v>13</v>
      </c>
      <c r="F12" s="19"/>
      <c r="G12" s="14">
        <f t="shared" si="2"/>
        <v>34</v>
      </c>
      <c r="H12" s="15">
        <f t="shared" si="3"/>
        <v>45889</v>
      </c>
      <c r="I12" s="20" t="s">
        <v>9</v>
      </c>
      <c r="J12" s="14">
        <f t="shared" si="7"/>
        <v>27</v>
      </c>
      <c r="K12" s="15">
        <f t="shared" si="8"/>
        <v>45839</v>
      </c>
      <c r="L12" s="20" t="s">
        <v>8</v>
      </c>
      <c r="M12" s="14">
        <f t="shared" si="5"/>
        <v>35</v>
      </c>
      <c r="N12" s="15">
        <f t="shared" si="6"/>
        <v>45894</v>
      </c>
      <c r="O12" s="16" t="s">
        <v>10</v>
      </c>
      <c r="T12" s="18"/>
    </row>
    <row r="13" spans="1:20" x14ac:dyDescent="0.3">
      <c r="A13" s="14">
        <f t="shared" si="0"/>
        <v>19</v>
      </c>
      <c r="B13" s="15">
        <f>B12+13</f>
        <v>45783</v>
      </c>
      <c r="C13" s="20" t="s">
        <v>8</v>
      </c>
      <c r="D13" s="17"/>
      <c r="E13" s="18"/>
      <c r="F13" s="19"/>
      <c r="G13" s="14">
        <f t="shared" si="2"/>
        <v>38</v>
      </c>
      <c r="H13" s="15">
        <f t="shared" si="3"/>
        <v>45917</v>
      </c>
      <c r="I13" s="16" t="s">
        <v>9</v>
      </c>
      <c r="J13" s="14">
        <f t="shared" si="7"/>
        <v>29</v>
      </c>
      <c r="K13" s="15">
        <f t="shared" si="8"/>
        <v>45853</v>
      </c>
      <c r="L13" s="16" t="s">
        <v>8</v>
      </c>
      <c r="M13" s="14">
        <f t="shared" si="5"/>
        <v>39</v>
      </c>
      <c r="N13" s="15">
        <f t="shared" si="6"/>
        <v>45922</v>
      </c>
      <c r="O13" s="16" t="s">
        <v>10</v>
      </c>
      <c r="T13" s="18"/>
    </row>
    <row r="14" spans="1:20" x14ac:dyDescent="0.3">
      <c r="A14" s="14">
        <f t="shared" si="0"/>
        <v>21</v>
      </c>
      <c r="B14" s="15">
        <f t="shared" si="1"/>
        <v>45797</v>
      </c>
      <c r="C14" s="16" t="s">
        <v>8</v>
      </c>
      <c r="D14" s="17"/>
      <c r="E14" s="18"/>
      <c r="F14" s="19"/>
      <c r="G14" s="14">
        <f t="shared" si="2"/>
        <v>42</v>
      </c>
      <c r="H14" s="15">
        <f t="shared" si="3"/>
        <v>45945</v>
      </c>
      <c r="I14" s="20" t="s">
        <v>9</v>
      </c>
      <c r="J14" s="14">
        <f t="shared" si="7"/>
        <v>31</v>
      </c>
      <c r="K14" s="15">
        <f t="shared" si="8"/>
        <v>45867</v>
      </c>
      <c r="L14" s="20" t="s">
        <v>8</v>
      </c>
      <c r="M14" s="14">
        <f t="shared" si="5"/>
        <v>43</v>
      </c>
      <c r="N14" s="15">
        <f t="shared" si="6"/>
        <v>45950</v>
      </c>
      <c r="O14" s="16" t="s">
        <v>10</v>
      </c>
      <c r="T14" s="18"/>
    </row>
    <row r="15" spans="1:20" ht="15" thickBot="1" x14ac:dyDescent="0.35">
      <c r="A15" s="14">
        <f t="shared" si="0"/>
        <v>23</v>
      </c>
      <c r="B15" s="15">
        <f t="shared" si="1"/>
        <v>45811</v>
      </c>
      <c r="C15" s="20" t="s">
        <v>8</v>
      </c>
      <c r="D15" s="22"/>
      <c r="E15" s="23"/>
      <c r="F15" s="24"/>
      <c r="G15" s="14">
        <f t="shared" si="2"/>
        <v>46</v>
      </c>
      <c r="H15" s="15">
        <f t="shared" si="3"/>
        <v>45973</v>
      </c>
      <c r="I15" s="16" t="s">
        <v>9</v>
      </c>
      <c r="J15" s="14">
        <f t="shared" si="7"/>
        <v>33</v>
      </c>
      <c r="K15" s="15">
        <f t="shared" si="8"/>
        <v>45881</v>
      </c>
      <c r="L15" s="16" t="s">
        <v>8</v>
      </c>
      <c r="M15" s="14">
        <f t="shared" si="5"/>
        <v>47</v>
      </c>
      <c r="N15" s="15">
        <f t="shared" si="6"/>
        <v>45978</v>
      </c>
      <c r="O15" s="16" t="s">
        <v>10</v>
      </c>
      <c r="T15" s="18"/>
    </row>
    <row r="16" spans="1:20" ht="15" thickBot="1" x14ac:dyDescent="0.35">
      <c r="A16" s="14">
        <f t="shared" si="0"/>
        <v>25</v>
      </c>
      <c r="B16" s="15">
        <f t="shared" si="1"/>
        <v>45825</v>
      </c>
      <c r="C16" s="16" t="s">
        <v>8</v>
      </c>
      <c r="D16" s="64" t="s">
        <v>11</v>
      </c>
      <c r="E16" s="65"/>
      <c r="F16" s="66"/>
      <c r="G16" s="14">
        <f t="shared" si="2"/>
        <v>50</v>
      </c>
      <c r="H16" s="15">
        <f t="shared" si="3"/>
        <v>46001</v>
      </c>
      <c r="I16" s="27" t="s">
        <v>9</v>
      </c>
      <c r="J16" s="14">
        <f t="shared" si="7"/>
        <v>35</v>
      </c>
      <c r="K16" s="15">
        <f t="shared" si="8"/>
        <v>45895</v>
      </c>
      <c r="L16" s="20" t="s">
        <v>8</v>
      </c>
      <c r="M16" s="25">
        <f t="shared" si="5"/>
        <v>51</v>
      </c>
      <c r="N16" s="26">
        <f t="shared" si="6"/>
        <v>46006</v>
      </c>
      <c r="O16" s="28" t="s">
        <v>10</v>
      </c>
      <c r="T16" s="18"/>
    </row>
    <row r="17" spans="1:20" ht="15" thickBot="1" x14ac:dyDescent="0.35">
      <c r="A17" s="14">
        <f t="shared" si="0"/>
        <v>27</v>
      </c>
      <c r="B17" s="15">
        <f t="shared" si="1"/>
        <v>45839</v>
      </c>
      <c r="C17" s="20" t="s">
        <v>8</v>
      </c>
      <c r="D17" s="8"/>
      <c r="E17" s="9" t="s">
        <v>7</v>
      </c>
      <c r="F17" s="10"/>
      <c r="G17" s="49" t="s">
        <v>12</v>
      </c>
      <c r="H17" s="50"/>
      <c r="I17" s="51"/>
      <c r="J17" s="14">
        <f t="shared" si="7"/>
        <v>37</v>
      </c>
      <c r="K17" s="15">
        <f t="shared" si="8"/>
        <v>45909</v>
      </c>
      <c r="L17" s="16" t="s">
        <v>8</v>
      </c>
      <c r="M17" s="29"/>
      <c r="N17" s="30"/>
      <c r="O17" s="31"/>
      <c r="T17" s="18"/>
    </row>
    <row r="18" spans="1:20" ht="15.6" thickTop="1" thickBot="1" x14ac:dyDescent="0.35">
      <c r="A18" s="14">
        <f t="shared" si="0"/>
        <v>29</v>
      </c>
      <c r="B18" s="15">
        <f t="shared" si="1"/>
        <v>45853</v>
      </c>
      <c r="C18" s="16" t="s">
        <v>8</v>
      </c>
      <c r="D18" s="17"/>
      <c r="E18" s="18"/>
      <c r="F18" s="19"/>
      <c r="G18" s="8" t="s">
        <v>18</v>
      </c>
      <c r="H18" s="9" t="s">
        <v>6</v>
      </c>
      <c r="I18" s="10" t="s">
        <v>7</v>
      </c>
      <c r="J18" s="14">
        <f t="shared" si="7"/>
        <v>39</v>
      </c>
      <c r="K18" s="15">
        <f t="shared" si="8"/>
        <v>45923</v>
      </c>
      <c r="L18" s="20" t="s">
        <v>8</v>
      </c>
      <c r="M18" s="17"/>
      <c r="O18" s="19"/>
      <c r="T18" s="18"/>
    </row>
    <row r="19" spans="1:20" ht="15" thickTop="1" x14ac:dyDescent="0.3">
      <c r="A19" s="14">
        <f t="shared" si="0"/>
        <v>31</v>
      </c>
      <c r="B19" s="15">
        <f t="shared" si="1"/>
        <v>45867</v>
      </c>
      <c r="C19" s="20" t="s">
        <v>8</v>
      </c>
      <c r="D19" s="17"/>
      <c r="E19" s="18"/>
      <c r="F19" s="19"/>
      <c r="G19" s="14">
        <v>3</v>
      </c>
      <c r="H19" s="15">
        <v>45672</v>
      </c>
      <c r="I19" s="16" t="s">
        <v>9</v>
      </c>
      <c r="J19" s="14">
        <f t="shared" si="7"/>
        <v>41</v>
      </c>
      <c r="K19" s="15">
        <f t="shared" si="8"/>
        <v>45937</v>
      </c>
      <c r="L19" s="16" t="s">
        <v>8</v>
      </c>
      <c r="M19" s="17"/>
      <c r="O19" s="19"/>
      <c r="T19" s="18"/>
    </row>
    <row r="20" spans="1:20" x14ac:dyDescent="0.3">
      <c r="A20" s="14">
        <f t="shared" si="0"/>
        <v>33</v>
      </c>
      <c r="B20" s="15">
        <f t="shared" si="1"/>
        <v>45881</v>
      </c>
      <c r="C20" s="16" t="s">
        <v>8</v>
      </c>
      <c r="D20" s="17"/>
      <c r="E20" s="18"/>
      <c r="F20" s="19"/>
      <c r="G20" s="14">
        <f>G19+4</f>
        <v>7</v>
      </c>
      <c r="H20" s="15">
        <f>H19+28</f>
        <v>45700</v>
      </c>
      <c r="I20" s="20" t="s">
        <v>9</v>
      </c>
      <c r="J20" s="14">
        <f t="shared" si="7"/>
        <v>43</v>
      </c>
      <c r="K20" s="15">
        <f t="shared" si="8"/>
        <v>45951</v>
      </c>
      <c r="L20" s="20" t="s">
        <v>8</v>
      </c>
      <c r="M20" s="17"/>
      <c r="O20" s="19"/>
      <c r="T20" s="18"/>
    </row>
    <row r="21" spans="1:20" x14ac:dyDescent="0.3">
      <c r="A21" s="14">
        <f t="shared" si="0"/>
        <v>35</v>
      </c>
      <c r="B21" s="15">
        <f t="shared" si="1"/>
        <v>45895</v>
      </c>
      <c r="C21" s="20" t="s">
        <v>8</v>
      </c>
      <c r="D21" s="17"/>
      <c r="E21" s="18"/>
      <c r="F21" s="19"/>
      <c r="G21" s="14">
        <f>G20+4</f>
        <v>11</v>
      </c>
      <c r="H21" s="15">
        <f t="shared" ref="H21:H31" si="9">H20+28</f>
        <v>45728</v>
      </c>
      <c r="I21" s="16" t="s">
        <v>9</v>
      </c>
      <c r="J21" s="14">
        <f t="shared" si="7"/>
        <v>45</v>
      </c>
      <c r="K21" s="15">
        <f t="shared" si="8"/>
        <v>45965</v>
      </c>
      <c r="L21" s="16" t="s">
        <v>8</v>
      </c>
      <c r="M21" s="17"/>
      <c r="O21" s="19"/>
      <c r="T21" s="18"/>
    </row>
    <row r="22" spans="1:20" ht="15" thickBot="1" x14ac:dyDescent="0.35">
      <c r="A22" s="14">
        <f t="shared" si="0"/>
        <v>37</v>
      </c>
      <c r="B22" s="15">
        <f t="shared" si="1"/>
        <v>45909</v>
      </c>
      <c r="C22" s="16" t="s">
        <v>8</v>
      </c>
      <c r="D22" s="17"/>
      <c r="E22" s="18"/>
      <c r="F22" s="19"/>
      <c r="G22" s="14">
        <f t="shared" ref="G22:G31" si="10">G21+4</f>
        <v>15</v>
      </c>
      <c r="H22" s="15">
        <f>H21+28</f>
        <v>45756</v>
      </c>
      <c r="I22" s="20" t="s">
        <v>9</v>
      </c>
      <c r="J22" s="25">
        <f t="shared" si="7"/>
        <v>47</v>
      </c>
      <c r="K22" s="26">
        <f t="shared" si="8"/>
        <v>45979</v>
      </c>
      <c r="L22" s="27" t="s">
        <v>8</v>
      </c>
      <c r="M22" s="17"/>
      <c r="O22" s="19"/>
      <c r="T22" s="18"/>
    </row>
    <row r="23" spans="1:20" x14ac:dyDescent="0.3">
      <c r="A23" s="14">
        <f t="shared" si="0"/>
        <v>39</v>
      </c>
      <c r="B23" s="15">
        <f t="shared" si="1"/>
        <v>45923</v>
      </c>
      <c r="C23" s="20" t="s">
        <v>8</v>
      </c>
      <c r="D23" s="17"/>
      <c r="E23" s="21" t="s">
        <v>9</v>
      </c>
      <c r="F23" s="19"/>
      <c r="G23" s="14">
        <f t="shared" si="10"/>
        <v>19</v>
      </c>
      <c r="H23" s="15">
        <f>H22+28</f>
        <v>45784</v>
      </c>
      <c r="I23" s="16" t="s">
        <v>9</v>
      </c>
      <c r="J23" s="17"/>
      <c r="M23" s="17"/>
      <c r="O23" s="19"/>
      <c r="T23" s="18"/>
    </row>
    <row r="24" spans="1:20" x14ac:dyDescent="0.3">
      <c r="A24" s="14">
        <f t="shared" si="0"/>
        <v>41</v>
      </c>
      <c r="B24" s="15">
        <f t="shared" si="1"/>
        <v>45937</v>
      </c>
      <c r="C24" s="16" t="s">
        <v>8</v>
      </c>
      <c r="D24" s="17"/>
      <c r="E24" s="47">
        <v>45659</v>
      </c>
      <c r="F24" s="19"/>
      <c r="G24" s="14">
        <f t="shared" si="10"/>
        <v>23</v>
      </c>
      <c r="H24" s="15">
        <f t="shared" si="9"/>
        <v>45812</v>
      </c>
      <c r="I24" s="20" t="s">
        <v>9</v>
      </c>
      <c r="J24" s="32"/>
      <c r="M24" s="17"/>
      <c r="O24" s="19"/>
      <c r="T24" s="18"/>
    </row>
    <row r="25" spans="1:20" x14ac:dyDescent="0.3">
      <c r="A25" s="14">
        <f t="shared" si="0"/>
        <v>43</v>
      </c>
      <c r="B25" s="15">
        <f t="shared" si="1"/>
        <v>45951</v>
      </c>
      <c r="C25" s="20" t="s">
        <v>8</v>
      </c>
      <c r="D25" s="17"/>
      <c r="E25" s="47">
        <v>45771</v>
      </c>
      <c r="F25" s="19"/>
      <c r="G25" s="14">
        <f t="shared" si="10"/>
        <v>27</v>
      </c>
      <c r="H25" s="15">
        <f t="shared" si="9"/>
        <v>45840</v>
      </c>
      <c r="I25" s="16" t="s">
        <v>9</v>
      </c>
      <c r="J25" s="17"/>
      <c r="M25" s="17"/>
      <c r="O25" s="19"/>
      <c r="T25" s="18"/>
    </row>
    <row r="26" spans="1:20" x14ac:dyDescent="0.3">
      <c r="A26" s="14">
        <f t="shared" si="0"/>
        <v>45</v>
      </c>
      <c r="B26" s="15">
        <f t="shared" si="1"/>
        <v>45965</v>
      </c>
      <c r="C26" s="16" t="s">
        <v>8</v>
      </c>
      <c r="D26" s="17"/>
      <c r="E26" s="48" t="s">
        <v>13</v>
      </c>
      <c r="F26" s="19"/>
      <c r="G26" s="14">
        <f t="shared" si="10"/>
        <v>31</v>
      </c>
      <c r="H26" s="15">
        <f t="shared" si="9"/>
        <v>45868</v>
      </c>
      <c r="I26" s="16" t="s">
        <v>9</v>
      </c>
      <c r="J26" s="17"/>
      <c r="M26" s="33" t="s">
        <v>14</v>
      </c>
      <c r="O26" s="19"/>
      <c r="T26" s="18"/>
    </row>
    <row r="27" spans="1:20" x14ac:dyDescent="0.3">
      <c r="A27" s="14">
        <f t="shared" si="0"/>
        <v>47</v>
      </c>
      <c r="B27" s="15">
        <f t="shared" si="1"/>
        <v>45979</v>
      </c>
      <c r="C27" s="20" t="s">
        <v>8</v>
      </c>
      <c r="D27" s="17"/>
      <c r="E27" s="18"/>
      <c r="F27" s="19"/>
      <c r="G27" s="14">
        <f t="shared" si="10"/>
        <v>35</v>
      </c>
      <c r="H27" s="15">
        <f t="shared" si="9"/>
        <v>45896</v>
      </c>
      <c r="I27" s="16" t="s">
        <v>9</v>
      </c>
      <c r="J27" s="17"/>
      <c r="M27" s="17" t="s">
        <v>15</v>
      </c>
      <c r="O27" s="19"/>
      <c r="T27" s="18"/>
    </row>
    <row r="28" spans="1:20" x14ac:dyDescent="0.3">
      <c r="A28" s="14">
        <f t="shared" si="0"/>
        <v>49</v>
      </c>
      <c r="B28" s="15">
        <f t="shared" si="1"/>
        <v>45993</v>
      </c>
      <c r="C28" s="16" t="s">
        <v>8</v>
      </c>
      <c r="D28" s="17"/>
      <c r="E28" s="18"/>
      <c r="F28" s="19"/>
      <c r="G28" s="14">
        <f t="shared" si="10"/>
        <v>39</v>
      </c>
      <c r="H28" s="15">
        <f t="shared" si="9"/>
        <v>45924</v>
      </c>
      <c r="I28" s="20" t="s">
        <v>9</v>
      </c>
      <c r="J28" s="17"/>
      <c r="M28" s="34" t="s">
        <v>16</v>
      </c>
      <c r="O28" s="19"/>
      <c r="T28" s="18"/>
    </row>
    <row r="29" spans="1:20" x14ac:dyDescent="0.3">
      <c r="A29" s="71">
        <f t="shared" si="0"/>
        <v>51</v>
      </c>
      <c r="B29" s="15">
        <f t="shared" si="1"/>
        <v>46007</v>
      </c>
      <c r="C29" s="71" t="s">
        <v>8</v>
      </c>
      <c r="D29" s="70"/>
      <c r="E29" s="18"/>
      <c r="F29" s="19"/>
      <c r="G29" s="14">
        <f t="shared" si="10"/>
        <v>43</v>
      </c>
      <c r="H29" s="15">
        <f t="shared" si="9"/>
        <v>45952</v>
      </c>
      <c r="I29" s="16" t="s">
        <v>9</v>
      </c>
      <c r="J29" s="17"/>
      <c r="M29" s="17"/>
      <c r="O29" s="19"/>
      <c r="T29" s="18"/>
    </row>
    <row r="30" spans="1:20" x14ac:dyDescent="0.3">
      <c r="A30" s="72">
        <v>1</v>
      </c>
      <c r="B30" s="15">
        <f t="shared" si="1"/>
        <v>46021</v>
      </c>
      <c r="C30" s="72" t="s">
        <v>8</v>
      </c>
      <c r="F30" s="19"/>
      <c r="G30" s="14">
        <f t="shared" si="10"/>
        <v>47</v>
      </c>
      <c r="H30" s="15">
        <f t="shared" si="9"/>
        <v>45980</v>
      </c>
      <c r="I30" s="20" t="s">
        <v>9</v>
      </c>
      <c r="M30" s="17"/>
      <c r="O30" s="19"/>
      <c r="T30" s="18"/>
    </row>
    <row r="31" spans="1:20" ht="15" thickBot="1" x14ac:dyDescent="0.35">
      <c r="A31" s="35"/>
      <c r="B31" t="s">
        <v>17</v>
      </c>
      <c r="C31" s="36"/>
      <c r="D31" s="36"/>
      <c r="E31" s="36"/>
      <c r="F31" s="24"/>
      <c r="G31" s="25">
        <f t="shared" si="10"/>
        <v>51</v>
      </c>
      <c r="H31" s="26">
        <f t="shared" si="9"/>
        <v>46008</v>
      </c>
      <c r="I31" s="28" t="s">
        <v>9</v>
      </c>
      <c r="J31" s="36"/>
      <c r="K31" s="36"/>
      <c r="L31" s="36"/>
      <c r="M31" s="22"/>
      <c r="N31" s="36"/>
      <c r="O31" s="24"/>
      <c r="T31" s="18"/>
    </row>
    <row r="32" spans="1:20" x14ac:dyDescent="0.3">
      <c r="T32" s="18"/>
    </row>
  </sheetData>
  <mergeCells count="6">
    <mergeCell ref="G17:I17"/>
    <mergeCell ref="A2:C2"/>
    <mergeCell ref="D2:F2"/>
    <mergeCell ref="G2:I2"/>
    <mergeCell ref="M2:O2"/>
    <mergeCell ref="D16:F16"/>
  </mergeCells>
  <hyperlinks>
    <hyperlink ref="M28" r:id="rId1" xr:uid="{00000000-0004-0000-0000-000000000000}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Plachý</dc:creator>
  <cp:lastModifiedBy>Halová Eva</cp:lastModifiedBy>
  <cp:lastPrinted>2020-10-23T06:18:50Z</cp:lastPrinted>
  <dcterms:created xsi:type="dcterms:W3CDTF">2019-12-17T08:15:04Z</dcterms:created>
  <dcterms:modified xsi:type="dcterms:W3CDTF">2024-11-19T13:20:21Z</dcterms:modified>
</cp:coreProperties>
</file>